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pa\Desktop\"/>
    </mc:Choice>
  </mc:AlternateContent>
  <xr:revisionPtr revIDLastSave="0" documentId="8_{646F27FF-FC52-4AE0-93B0-18A8D7D7B574}" xr6:coauthVersionLast="47" xr6:coauthVersionMax="47" xr10:uidLastSave="{00000000-0000-0000-0000-000000000000}"/>
  <bookViews>
    <workbookView xWindow="42855" yWindow="4125" windowWidth="28800" windowHeight="15435" xr2:uid="{00000000-000D-0000-FFFF-FFFF00000000}"/>
  </bookViews>
  <sheets>
    <sheet name="의료분과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5" l="1"/>
  <c r="E11" i="5"/>
  <c r="O10" i="5" s="1"/>
  <c r="G10" i="5" s="1"/>
  <c r="N10" i="5" l="1"/>
  <c r="F10" i="5" s="1"/>
  <c r="H10" i="5" s="1"/>
  <c r="M10" i="5" l="1"/>
  <c r="D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nipa</author>
  </authors>
  <commentList>
    <comment ref="E10" authorId="0" shapeId="0" xr:uid="{86D1AB27-3EEB-4BBC-9EA6-F2F4D0630CE6}">
      <text>
        <r>
          <rPr>
            <b/>
            <sz val="10"/>
            <color indexed="81"/>
            <rFont val="Tahoma"/>
            <family val="2"/>
          </rPr>
          <t xml:space="preserve">1) </t>
        </r>
        <r>
          <rPr>
            <b/>
            <sz val="10"/>
            <color indexed="81"/>
            <rFont val="돋움"/>
            <family val="3"/>
            <charset val="129"/>
          </rPr>
          <t>희망하는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정부지원금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액수를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최대</t>
        </r>
        <r>
          <rPr>
            <b/>
            <sz val="10"/>
            <color indexed="81"/>
            <rFont val="Tahoma"/>
            <family val="2"/>
          </rPr>
          <t xml:space="preserve"> 2</t>
        </r>
        <r>
          <rPr>
            <b/>
            <sz val="10"/>
            <color indexed="81"/>
            <rFont val="돋움"/>
            <family val="3"/>
            <charset val="129"/>
          </rPr>
          <t>억원</t>
        </r>
        <r>
          <rPr>
            <b/>
            <sz val="10"/>
            <color indexed="81"/>
            <rFont val="Tahoma"/>
            <family val="2"/>
          </rPr>
          <t>)</t>
        </r>
      </text>
    </comment>
    <comment ref="F10" authorId="0" shapeId="0" xr:uid="{9C905624-F8D8-407C-A155-6B1A64BD09F3}">
      <text>
        <r>
          <rPr>
            <sz val="9"/>
            <color indexed="81"/>
            <rFont val="돋움"/>
            <family val="3"/>
            <charset val="129"/>
          </rPr>
          <t>수요기업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의료기관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현물만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매칭하며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도출된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매칭하여야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함</t>
        </r>
      </text>
    </comment>
    <comment ref="G10" authorId="0" shapeId="0" xr:uid="{6158A603-D3FD-4F30-BC7B-2D580305701F}">
      <text>
        <r>
          <rPr>
            <sz val="9"/>
            <color indexed="81"/>
            <rFont val="돋움"/>
            <family val="3"/>
            <charset val="129"/>
          </rPr>
          <t>공급기업은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현물만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매칭하며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도출된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매칭하여야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함</t>
        </r>
      </text>
    </comment>
    <comment ref="F11" authorId="0" shapeId="0" xr:uid="{D44165D3-C523-4B57-AEBA-A04FEB7F2222}">
      <text>
        <r>
          <rPr>
            <b/>
            <sz val="10"/>
            <color indexed="81"/>
            <rFont val="Tahoma"/>
            <family val="2"/>
          </rPr>
          <t xml:space="preserve">2) </t>
        </r>
        <r>
          <rPr>
            <b/>
            <sz val="10"/>
            <color indexed="81"/>
            <rFont val="돋움"/>
            <family val="3"/>
            <charset val="129"/>
          </rPr>
          <t>아래표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수요기업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>에서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해당되는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</text>
    </comment>
    <comment ref="G11" authorId="0" shapeId="0" xr:uid="{F8403373-9519-4710-A5D8-9F069EB02286}">
      <text>
        <r>
          <rPr>
            <b/>
            <sz val="10"/>
            <color indexed="81"/>
            <rFont val="Tahoma"/>
            <family val="2"/>
          </rPr>
          <t xml:space="preserve">3) </t>
        </r>
        <r>
          <rPr>
            <b/>
            <sz val="10"/>
            <color indexed="81"/>
            <rFont val="돋움"/>
            <family val="3"/>
            <charset val="129"/>
          </rPr>
          <t>아래표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공급기업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>에서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해당되는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</text>
    </comment>
  </commentList>
</comments>
</file>

<file path=xl/sharedStrings.xml><?xml version="1.0" encoding="utf-8"?>
<sst xmlns="http://schemas.openxmlformats.org/spreadsheetml/2006/main" count="42" uniqueCount="33">
  <si>
    <t>총사업비</t>
    <phoneticPr fontId="1" type="noConversion"/>
  </si>
  <si>
    <t>정부지원비</t>
    <phoneticPr fontId="1" type="noConversion"/>
  </si>
  <si>
    <t>수요기업</t>
    <phoneticPr fontId="1" type="noConversion"/>
  </si>
  <si>
    <t>공급기업</t>
    <phoneticPr fontId="1" type="noConversion"/>
  </si>
  <si>
    <t>비율(%)</t>
    <phoneticPr fontId="1" type="noConversion"/>
  </si>
  <si>
    <t>구분</t>
    <phoneticPr fontId="1" type="noConversion"/>
  </si>
  <si>
    <t>민간부담금</t>
    <phoneticPr fontId="1" type="noConversion"/>
  </si>
  <si>
    <t>금액(천원)</t>
    <phoneticPr fontId="1" type="noConversion"/>
  </si>
  <si>
    <t>중소</t>
    <phoneticPr fontId="1" type="noConversion"/>
  </si>
  <si>
    <t>중견</t>
    <phoneticPr fontId="1" type="noConversion"/>
  </si>
  <si>
    <t>중소+청년</t>
    <phoneticPr fontId="1" type="noConversion"/>
  </si>
  <si>
    <t>중견+청년</t>
    <phoneticPr fontId="1" type="noConversion"/>
  </si>
  <si>
    <t>대기업</t>
    <phoneticPr fontId="1" type="noConversion"/>
  </si>
  <si>
    <t>대기업+청년</t>
    <phoneticPr fontId="1" type="noConversion"/>
  </si>
  <si>
    <t>(단위 : 천원, %)</t>
    <phoneticPr fontId="1" type="noConversion"/>
  </si>
  <si>
    <t>(단위 : %)</t>
    <phoneticPr fontId="1" type="noConversion"/>
  </si>
  <si>
    <t>1)</t>
    <phoneticPr fontId="1" type="noConversion"/>
  </si>
  <si>
    <t>2)</t>
    <phoneticPr fontId="1" type="noConversion"/>
  </si>
  <si>
    <t>0)</t>
    <phoneticPr fontId="1" type="noConversion"/>
  </si>
  <si>
    <t>노란색 셀 3곳의 숫자만 수정/변경 가능(다른 셀의 숫자는 변경 불가 - 수식으로 되어있음)</t>
    <phoneticPr fontId="1" type="noConversion"/>
  </si>
  <si>
    <t>&lt;표1&gt;</t>
    <phoneticPr fontId="1" type="noConversion"/>
  </si>
  <si>
    <t>&lt;표2&gt;</t>
    <phoneticPr fontId="1" type="noConversion"/>
  </si>
  <si>
    <t>3)</t>
    <phoneticPr fontId="1" type="noConversion"/>
  </si>
  <si>
    <t>&lt;표1&gt;의 정부지원비 칸(노란색 셀)에 희망하는 정부지원비를 작성 :  백만원 단위로 입력(십만원 이하 단위는 무조건 000 으로 표기)   :  &lt;예시&gt;  200,000(O), 195,000(O), 172,000(O), 185,450(X), 175,500(X)</t>
    <phoneticPr fontId="1" type="noConversion"/>
  </si>
  <si>
    <t xml:space="preserve">&lt;표1&gt;의 수요기업의 민간부담금 비율 칸(노란색 셀)에 해당되는 수치를 &lt;표2-수요기업&gt; 참조하여 작성 </t>
    <phoneticPr fontId="1" type="noConversion"/>
  </si>
  <si>
    <t>&lt;의료분과  : 민간부담금 도출 산식&gt;</t>
    <phoneticPr fontId="1" type="noConversion"/>
  </si>
  <si>
    <t>의료분과</t>
    <phoneticPr fontId="1" type="noConversion"/>
  </si>
  <si>
    <t>의료기관</t>
    <phoneticPr fontId="1" type="noConversion"/>
  </si>
  <si>
    <t>&lt;표3&gt;</t>
    <phoneticPr fontId="1" type="noConversion"/>
  </si>
  <si>
    <t>&lt;표1&gt;의 공급기업의 민간부담금 비율 칸(노란색 셀)에 해당되는 수치를 &lt;표3-공급기업&gt; 참조하여 작성</t>
    <phoneticPr fontId="1" type="noConversion"/>
  </si>
  <si>
    <t>민간부담금 합계</t>
    <phoneticPr fontId="1" type="noConversion"/>
  </si>
  <si>
    <t>(현물만 매칭)</t>
    <phoneticPr fontId="1" type="noConversion"/>
  </si>
  <si>
    <t>의료+청년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</si>
</sst>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-* #,##0.00_-;\-* #,##0.00_-;_-* &quot;-&quot;_-;_-@_-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b/>
      <sz val="16"/>
      <color rgb="FF3333FF"/>
      <name val="맑은 고딕"/>
      <family val="3"/>
      <charset val="129"/>
      <scheme val="minor"/>
    </font>
    <font>
      <b/>
      <sz val="14"/>
      <color rgb="FF3333FF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rgb="FF3333FF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1" applyFont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176" fontId="0" fillId="0" borderId="0" xfId="1" applyNumberFormat="1" applyFont="1">
      <alignment vertical="center"/>
    </xf>
    <xf numFmtId="41" fontId="3" fillId="2" borderId="1" xfId="1" applyFont="1" applyFill="1" applyBorder="1">
      <alignment vertical="center"/>
    </xf>
    <xf numFmtId="41" fontId="0" fillId="3" borderId="1" xfId="1" applyFont="1" applyFill="1" applyBorder="1" applyAlignment="1">
      <alignment horizontal="center" vertical="center" wrapText="1"/>
    </xf>
    <xf numFmtId="41" fontId="3" fillId="3" borderId="3" xfId="1" applyFont="1" applyFill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/>
    </xf>
    <xf numFmtId="41" fontId="3" fillId="3" borderId="1" xfId="1" applyFont="1" applyFill="1" applyBorder="1" applyAlignment="1">
      <alignment horizontal="center" vertical="center"/>
    </xf>
    <xf numFmtId="41" fontId="9" fillId="0" borderId="0" xfId="1" applyFont="1">
      <alignment vertical="center"/>
    </xf>
    <xf numFmtId="41" fontId="0" fillId="0" borderId="0" xfId="1" applyFont="1" applyAlignment="1">
      <alignment horizontal="right" vertical="center"/>
    </xf>
    <xf numFmtId="41" fontId="10" fillId="0" borderId="0" xfId="1" applyFont="1">
      <alignment vertical="center"/>
    </xf>
    <xf numFmtId="41" fontId="10" fillId="0" borderId="0" xfId="1" applyFont="1" applyAlignment="1">
      <alignment horizontal="center" vertical="center"/>
    </xf>
    <xf numFmtId="41" fontId="11" fillId="0" borderId="0" xfId="1" applyFont="1" applyAlignment="1">
      <alignment horizontal="right" vertical="center"/>
    </xf>
    <xf numFmtId="41" fontId="11" fillId="0" borderId="0" xfId="1" applyFont="1">
      <alignment vertical="center"/>
    </xf>
    <xf numFmtId="41" fontId="11" fillId="0" borderId="0" xfId="1" applyFont="1" applyAlignment="1">
      <alignment vertical="center"/>
    </xf>
    <xf numFmtId="41" fontId="3" fillId="0" borderId="0" xfId="1" applyFont="1">
      <alignment vertical="center"/>
    </xf>
    <xf numFmtId="41" fontId="4" fillId="0" borderId="1" xfId="1" applyNumberFormat="1" applyFont="1" applyFill="1" applyBorder="1">
      <alignment vertical="center"/>
    </xf>
    <xf numFmtId="41" fontId="3" fillId="3" borderId="2" xfId="1" applyFont="1" applyFill="1" applyBorder="1" applyAlignment="1">
      <alignment horizontal="center" vertical="center" wrapText="1"/>
    </xf>
    <xf numFmtId="41" fontId="12" fillId="0" borderId="0" xfId="1" applyFont="1" applyAlignment="1">
      <alignment horizontal="right" vertical="center"/>
    </xf>
    <xf numFmtId="41" fontId="12" fillId="0" borderId="0" xfId="1" applyFont="1" applyAlignment="1">
      <alignment vertical="center"/>
    </xf>
    <xf numFmtId="41" fontId="12" fillId="0" borderId="0" xfId="1" applyFont="1">
      <alignment vertical="center"/>
    </xf>
    <xf numFmtId="41" fontId="13" fillId="0" borderId="0" xfId="1" applyFont="1" applyAlignment="1">
      <alignment horizontal="right" vertical="center"/>
    </xf>
    <xf numFmtId="41" fontId="13" fillId="0" borderId="0" xfId="1" applyFont="1" applyAlignment="1">
      <alignment horizontal="left" vertical="center"/>
    </xf>
    <xf numFmtId="41" fontId="13" fillId="0" borderId="0" xfId="1" applyFont="1" applyAlignment="1">
      <alignment vertical="center"/>
    </xf>
    <xf numFmtId="41" fontId="13" fillId="0" borderId="0" xfId="1" applyFont="1">
      <alignment vertical="center"/>
    </xf>
    <xf numFmtId="41" fontId="3" fillId="4" borderId="1" xfId="1" applyFont="1" applyFill="1" applyBorder="1" applyAlignment="1">
      <alignment horizontal="center" vertical="center"/>
    </xf>
    <xf numFmtId="41" fontId="0" fillId="4" borderId="1" xfId="1" applyFont="1" applyFill="1" applyBorder="1" applyAlignment="1">
      <alignment horizontal="center" vertical="center"/>
    </xf>
    <xf numFmtId="41" fontId="3" fillId="0" borderId="1" xfId="1" applyFont="1" applyBorder="1">
      <alignment vertical="center"/>
    </xf>
    <xf numFmtId="41" fontId="3" fillId="3" borderId="1" xfId="1" applyFont="1" applyFill="1" applyBorder="1" applyAlignment="1">
      <alignment horizontal="center" vertical="center"/>
    </xf>
    <xf numFmtId="41" fontId="3" fillId="3" borderId="1" xfId="1" applyFont="1" applyFill="1" applyBorder="1" applyAlignment="1">
      <alignment horizontal="center" vertical="center"/>
    </xf>
    <xf numFmtId="41" fontId="3" fillId="3" borderId="4" xfId="1" applyFont="1" applyFill="1" applyBorder="1" applyAlignment="1">
      <alignment horizontal="center" vertical="center"/>
    </xf>
    <xf numFmtId="41" fontId="3" fillId="3" borderId="5" xfId="1" applyFont="1" applyFill="1" applyBorder="1" applyAlignment="1">
      <alignment horizontal="center" vertical="center"/>
    </xf>
    <xf numFmtId="41" fontId="3" fillId="3" borderId="3" xfId="1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 wrapText="1"/>
    </xf>
    <xf numFmtId="41" fontId="8" fillId="0" borderId="1" xfId="1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 wrapText="1"/>
    </xf>
    <xf numFmtId="41" fontId="7" fillId="0" borderId="1" xfId="1" applyFont="1" applyBorder="1" applyAlignment="1">
      <alignment horizontal="center" vertical="center"/>
    </xf>
    <xf numFmtId="41" fontId="0" fillId="3" borderId="4" xfId="1" applyFont="1" applyFill="1" applyBorder="1" applyAlignment="1">
      <alignment horizontal="center" vertical="center"/>
    </xf>
    <xf numFmtId="41" fontId="0" fillId="3" borderId="5" xfId="1" applyFont="1" applyFill="1" applyBorder="1" applyAlignment="1">
      <alignment horizontal="center" vertical="center"/>
    </xf>
    <xf numFmtId="41" fontId="0" fillId="3" borderId="3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99CC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B05F-8704-465E-89FC-44C814964907}">
  <dimension ref="A2:S41"/>
  <sheetViews>
    <sheetView tabSelected="1" zoomScale="120" zoomScaleNormal="120" workbookViewId="0">
      <selection activeCell="B2" sqref="B2"/>
    </sheetView>
  </sheetViews>
  <sheetFormatPr defaultColWidth="8.75" defaultRowHeight="16.5" x14ac:dyDescent="0.3"/>
  <cols>
    <col min="1" max="1" width="8.75" style="1"/>
    <col min="2" max="2" width="15.75" style="1" customWidth="1"/>
    <col min="3" max="3" width="14.125" style="2" customWidth="1"/>
    <col min="4" max="7" width="14.125" style="1" customWidth="1"/>
    <col min="8" max="8" width="16.75" style="1" bestFit="1" customWidth="1"/>
    <col min="9" max="9" width="14.125" style="1" customWidth="1"/>
    <col min="10" max="10" width="16.125" style="1" bestFit="1" customWidth="1"/>
    <col min="11" max="12" width="8.75" style="1"/>
    <col min="13" max="13" width="9.5" style="1" hidden="1" customWidth="1"/>
    <col min="14" max="15" width="10.625" style="1" hidden="1" customWidth="1"/>
    <col min="16" max="16384" width="8.75" style="1"/>
  </cols>
  <sheetData>
    <row r="2" spans="2:15" ht="31.5" x14ac:dyDescent="0.3">
      <c r="B2" s="11" t="s">
        <v>25</v>
      </c>
    </row>
    <row r="6" spans="2:15" x14ac:dyDescent="0.3">
      <c r="B6" s="18" t="s">
        <v>20</v>
      </c>
      <c r="H6" s="12" t="s">
        <v>14</v>
      </c>
    </row>
    <row r="7" spans="2:15" x14ac:dyDescent="0.3">
      <c r="B7" s="38" t="s">
        <v>26</v>
      </c>
      <c r="C7" s="40" t="s">
        <v>5</v>
      </c>
      <c r="D7" s="33" t="s">
        <v>0</v>
      </c>
      <c r="E7" s="33" t="s">
        <v>1</v>
      </c>
      <c r="F7" s="32" t="s">
        <v>6</v>
      </c>
      <c r="G7" s="32"/>
      <c r="H7" s="32"/>
    </row>
    <row r="8" spans="2:15" x14ac:dyDescent="0.3">
      <c r="B8" s="39"/>
      <c r="C8" s="41"/>
      <c r="D8" s="34"/>
      <c r="E8" s="34"/>
      <c r="F8" s="20" t="s">
        <v>2</v>
      </c>
      <c r="G8" s="8" t="s">
        <v>3</v>
      </c>
      <c r="H8" s="28" t="s">
        <v>30</v>
      </c>
    </row>
    <row r="9" spans="2:15" x14ac:dyDescent="0.3">
      <c r="B9" s="39"/>
      <c r="C9" s="42"/>
      <c r="D9" s="35"/>
      <c r="E9" s="35"/>
      <c r="F9" s="7" t="s">
        <v>31</v>
      </c>
      <c r="G9" s="7" t="s">
        <v>31</v>
      </c>
      <c r="H9" s="29" t="s">
        <v>31</v>
      </c>
    </row>
    <row r="10" spans="2:15" ht="21" customHeight="1" x14ac:dyDescent="0.3">
      <c r="B10" s="39"/>
      <c r="C10" s="3" t="s">
        <v>7</v>
      </c>
      <c r="D10" s="4">
        <f>E10+F10+G10</f>
        <v>333334</v>
      </c>
      <c r="E10" s="6">
        <v>200000</v>
      </c>
      <c r="F10" s="19">
        <f>ROUNDUP(N10,0)</f>
        <v>66667</v>
      </c>
      <c r="G10" s="19">
        <f>ROUNDUP(O10,0)</f>
        <v>66667</v>
      </c>
      <c r="H10" s="4">
        <f>F10+G10</f>
        <v>133334</v>
      </c>
      <c r="M10" s="5">
        <f>F10/10</f>
        <v>6666.7</v>
      </c>
      <c r="N10" s="5">
        <f>(E10/E11)*F11</f>
        <v>66666.666666666672</v>
      </c>
      <c r="O10" s="5">
        <f>(E10/E11)*G11</f>
        <v>66666.666666666672</v>
      </c>
    </row>
    <row r="11" spans="2:15" ht="21" customHeight="1" x14ac:dyDescent="0.3">
      <c r="B11" s="39"/>
      <c r="C11" s="3" t="s">
        <v>4</v>
      </c>
      <c r="D11" s="4">
        <v>100</v>
      </c>
      <c r="E11" s="4">
        <f>D11-F11-G11</f>
        <v>60</v>
      </c>
      <c r="F11" s="6">
        <v>20</v>
      </c>
      <c r="G11" s="6">
        <v>20</v>
      </c>
      <c r="H11" s="4">
        <f>F11+G11</f>
        <v>40</v>
      </c>
    </row>
    <row r="14" spans="2:15" s="2" customFormat="1" x14ac:dyDescent="0.3"/>
    <row r="15" spans="2:15" s="2" customFormat="1" x14ac:dyDescent="0.3"/>
    <row r="16" spans="2:15" x14ac:dyDescent="0.3">
      <c r="C16" s="1"/>
    </row>
    <row r="17" spans="1:19" x14ac:dyDescent="0.3">
      <c r="B17" s="18" t="s">
        <v>21</v>
      </c>
      <c r="C17" s="1"/>
      <c r="E17" s="12" t="s">
        <v>15</v>
      </c>
      <c r="J17" s="12"/>
      <c r="K17" s="12"/>
      <c r="L17" s="12"/>
    </row>
    <row r="18" spans="1:19" x14ac:dyDescent="0.3">
      <c r="B18" s="36" t="s">
        <v>26</v>
      </c>
      <c r="C18" s="10" t="s">
        <v>5</v>
      </c>
      <c r="D18" s="10" t="s">
        <v>27</v>
      </c>
      <c r="E18" s="31" t="s">
        <v>32</v>
      </c>
      <c r="J18" s="12"/>
      <c r="K18" s="12"/>
      <c r="L18" s="12"/>
    </row>
    <row r="19" spans="1:19" ht="21" customHeight="1" x14ac:dyDescent="0.3">
      <c r="B19" s="37"/>
      <c r="C19" s="9" t="s">
        <v>2</v>
      </c>
      <c r="D19" s="30">
        <v>20</v>
      </c>
      <c r="E19" s="4">
        <v>10</v>
      </c>
      <c r="J19" s="12"/>
      <c r="K19" s="12"/>
      <c r="L19" s="12"/>
    </row>
    <row r="20" spans="1:19" x14ac:dyDescent="0.3">
      <c r="B20" s="18" t="s">
        <v>28</v>
      </c>
      <c r="I20" s="12" t="s">
        <v>15</v>
      </c>
    </row>
    <row r="21" spans="1:19" x14ac:dyDescent="0.3">
      <c r="B21" s="36" t="s">
        <v>26</v>
      </c>
      <c r="C21" s="10" t="s">
        <v>5</v>
      </c>
      <c r="D21" s="10" t="s">
        <v>8</v>
      </c>
      <c r="E21" s="10" t="s">
        <v>10</v>
      </c>
      <c r="F21" s="10" t="s">
        <v>9</v>
      </c>
      <c r="G21" s="10" t="s">
        <v>11</v>
      </c>
      <c r="H21" s="10" t="s">
        <v>12</v>
      </c>
      <c r="I21" s="10" t="s">
        <v>13</v>
      </c>
      <c r="J21" s="2"/>
    </row>
    <row r="22" spans="1:19" x14ac:dyDescent="0.3">
      <c r="B22" s="37"/>
      <c r="C22" s="9" t="s">
        <v>3</v>
      </c>
      <c r="D22" s="30">
        <v>20</v>
      </c>
      <c r="E22" s="4">
        <v>10</v>
      </c>
      <c r="F22" s="30">
        <v>30</v>
      </c>
      <c r="G22" s="4">
        <v>10</v>
      </c>
      <c r="H22" s="30">
        <v>30</v>
      </c>
      <c r="I22" s="4">
        <v>10</v>
      </c>
      <c r="J22" s="2"/>
    </row>
    <row r="26" spans="1:19" s="23" customFormat="1" ht="21.4" customHeight="1" x14ac:dyDescent="0.3">
      <c r="A26" s="21" t="s">
        <v>18</v>
      </c>
      <c r="B26" s="22" t="s">
        <v>19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s="16" customFormat="1" ht="21.4" customHeight="1" x14ac:dyDescent="0.3">
      <c r="A27" s="15" t="s">
        <v>16</v>
      </c>
      <c r="B27" s="17" t="s">
        <v>23</v>
      </c>
    </row>
    <row r="28" spans="1:19" s="16" customFormat="1" ht="21.4" customHeight="1" x14ac:dyDescent="0.3">
      <c r="A28" s="15" t="s">
        <v>17</v>
      </c>
      <c r="B28" s="17" t="s">
        <v>24</v>
      </c>
    </row>
    <row r="29" spans="1:19" s="16" customFormat="1" ht="21.4" customHeight="1" x14ac:dyDescent="0.3">
      <c r="A29" s="15" t="s">
        <v>22</v>
      </c>
      <c r="B29" s="17" t="s">
        <v>29</v>
      </c>
      <c r="C29" s="17"/>
    </row>
    <row r="30" spans="1:19" s="16" customFormat="1" ht="21.4" customHeight="1" x14ac:dyDescent="0.3">
      <c r="B30" s="15"/>
      <c r="C30" s="17"/>
    </row>
    <row r="31" spans="1:19" s="27" customFormat="1" ht="21.4" customHeight="1" x14ac:dyDescent="0.3">
      <c r="A31" s="24"/>
      <c r="B31" s="25"/>
      <c r="C31" s="26"/>
    </row>
    <row r="32" spans="1:19" s="16" customFormat="1" ht="21.4" customHeight="1" x14ac:dyDescent="0.3">
      <c r="B32" s="15"/>
      <c r="C32" s="17"/>
    </row>
    <row r="33" spans="2:3" s="16" customFormat="1" ht="21.4" customHeight="1" x14ac:dyDescent="0.3">
      <c r="B33" s="15"/>
      <c r="C33" s="17"/>
    </row>
    <row r="34" spans="2:3" s="16" customFormat="1" ht="21.4" customHeight="1" x14ac:dyDescent="0.3">
      <c r="B34" s="15"/>
      <c r="C34" s="17"/>
    </row>
    <row r="35" spans="2:3" s="16" customFormat="1" ht="21.4" customHeight="1" x14ac:dyDescent="0.3">
      <c r="B35" s="15"/>
      <c r="C35" s="17"/>
    </row>
    <row r="36" spans="2:3" s="16" customFormat="1" ht="21.4" customHeight="1" x14ac:dyDescent="0.3">
      <c r="B36" s="15"/>
      <c r="C36" s="17"/>
    </row>
    <row r="37" spans="2:3" s="16" customFormat="1" ht="21.4" customHeight="1" x14ac:dyDescent="0.3">
      <c r="B37" s="15"/>
      <c r="C37" s="17"/>
    </row>
    <row r="38" spans="2:3" s="16" customFormat="1" ht="21.4" customHeight="1" x14ac:dyDescent="0.3">
      <c r="B38" s="15"/>
      <c r="C38" s="17"/>
    </row>
    <row r="39" spans="2:3" s="16" customFormat="1" ht="21.4" customHeight="1" x14ac:dyDescent="0.3">
      <c r="B39" s="15"/>
      <c r="C39" s="17"/>
    </row>
    <row r="40" spans="2:3" s="16" customFormat="1" ht="17.25" x14ac:dyDescent="0.3">
      <c r="B40" s="15"/>
      <c r="C40" s="17"/>
    </row>
    <row r="41" spans="2:3" s="13" customFormat="1" ht="17.25" x14ac:dyDescent="0.3">
      <c r="C41" s="14"/>
    </row>
  </sheetData>
  <mergeCells count="7">
    <mergeCell ref="F7:H7"/>
    <mergeCell ref="E7:E9"/>
    <mergeCell ref="B18:B19"/>
    <mergeCell ref="B21:B22"/>
    <mergeCell ref="B7:B11"/>
    <mergeCell ref="C7:C9"/>
    <mergeCell ref="D7:D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의료분과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nipa</cp:lastModifiedBy>
  <dcterms:created xsi:type="dcterms:W3CDTF">2022-05-19T08:52:32Z</dcterms:created>
  <dcterms:modified xsi:type="dcterms:W3CDTF">2024-02-19T00:57:17Z</dcterms:modified>
</cp:coreProperties>
</file>